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7512" windowHeight="5460" activeTab="0"/>
  </bookViews>
  <sheets>
    <sheet name="Sheet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<sst xmlns="http://schemas.openxmlformats.org/spreadsheetml/2006/main" count="47" uniqueCount="38">
  <si>
    <t>#</t>
  </si>
  <si>
    <t>samuSaos დასახელეba 工程名称</t>
  </si>
  <si>
    <t>ganzomile
bis erTeuli 单位</t>
  </si>
  <si>
    <t>raodenoba 数量</t>
  </si>
  <si>
    <t>erTeulis
Rirebuleba lari 单价，拉里</t>
  </si>
  <si>
    <t>mTliani
Rirebuleba
lari 总价，拉里</t>
  </si>
  <si>
    <t>ნაწიბურების დამუშავება ხერხით 用锯边沿处理</t>
  </si>
  <si>
    <t>დაზიანებული ასფალტის საფარის მოხსნა პნევმოჩაქუჩებით 用气锤拆除破坏的沥青路面</t>
  </si>
  <si>
    <t xml:space="preserve">სამშენებლო ნარჩენის გატანა ნაგავსაყრელზე 建筑垃圾运到垃圾场 </t>
  </si>
  <si>
    <t>დაზიანებული საფუძვლის დამუშავება მექანიზმებით, დატვირთვა თვითმცლელებზე 用机械处理破坏的垫层，装到自卸车上</t>
  </si>
  <si>
    <t>დაზიანებული საფუძვლის დამუშავება ხელითით, დატვირთვა თვითმცლელებზე 用人工处理破坏的垫层，装到自卸车上</t>
  </si>
  <si>
    <r>
      <t>საფუძველსა და საფარის ქვედა ფენას შორის ბიტუმის ემულსიის მოსხმა  (0.7 კგ/მ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)</t>
    </r>
    <r>
      <rPr>
        <sz val="11"/>
        <color indexed="8"/>
        <rFont val="AcadNusx"/>
        <family val="0"/>
      </rPr>
      <t xml:space="preserve"> 垫层及下层沥青之间喷洒沥青油（0.7公斤/平方米）</t>
    </r>
  </si>
  <si>
    <t>asfalto betonis safaris qveda  fenis mowyoba  სისქით 5სმ 铺设5公分厚的下层沥青混凝土</t>
  </si>
  <si>
    <r>
      <t>საფარის ზედა და ქვედა ფენებს შორის ბიტუმის ემულსიის მოსხმა  (0.35 კგ/მ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) </t>
    </r>
    <r>
      <rPr>
        <sz val="11"/>
        <color indexed="8"/>
        <rFont val="AcadNusx"/>
        <family val="0"/>
      </rPr>
      <t>下层及上层沥青之间喷洒沥青油（0.35公斤/平方米）</t>
    </r>
  </si>
  <si>
    <t>asfalto betonis safaris zeda fenis mowyoba wvrilmarcvlovani a/betoniT სისქით 3სმ 铺设3公分厚的沥青混凝土上层</t>
  </si>
  <si>
    <t>ძველი და ახალი ასფალტის გადაბმის ადგილების დამუშავება ბიტუმით 原沥青路面及新沥青路面的连接处用沥青油处理</t>
  </si>
  <si>
    <t>jami d.R.g -ეს ჩათვლით 总计，含增值税</t>
  </si>
  <si>
    <t>方案二：沥青路面局部维修，更换上层沥青</t>
  </si>
  <si>
    <t>საფუძვლის ზ/ფენის მოწყობა   fraqciuli RorRiT (0-40)mm 铺设上层的（0-40）毫米的石子垫层</t>
  </si>
  <si>
    <t>ლ 升</t>
  </si>
  <si>
    <r>
      <t>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>²平方米</t>
    </r>
  </si>
  <si>
    <t>მ</t>
  </si>
  <si>
    <t>m2²平方米</t>
  </si>
  <si>
    <r>
      <t>1მ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-ის ღირებულება - </t>
    </r>
  </si>
  <si>
    <t>ლარი</t>
  </si>
  <si>
    <t>ასფალტის ორმოულის შეკეთება საფუძვლის ზედა ფენის  გამოცვლით</t>
  </si>
  <si>
    <t>samuSaos დასახელეba</t>
  </si>
  <si>
    <t>ganzomile
bis erTeuli</t>
  </si>
  <si>
    <t>raodenoba</t>
  </si>
  <si>
    <t>erTeulis
Rirebuleba lari</t>
  </si>
  <si>
    <t>mTliani
Rirebuleba
lari</t>
  </si>
  <si>
    <t xml:space="preserve">arsebuli vargisi bordurebis demontaJi da montaJi  betonis safuZvelze. </t>
  </si>
  <si>
    <t>grZ. m</t>
  </si>
  <si>
    <t xml:space="preserve">axali betonis borduris (15X30) mowyoba betonis safuZvelze. </t>
  </si>
  <si>
    <t xml:space="preserve">axali betonis borduris (10X20) mowyoba betonis safuZvelze. </t>
  </si>
  <si>
    <t>jami d.R.g -ეს ჩათვლით</t>
  </si>
  <si>
    <t xml:space="preserve">                 6.04.2022წ</t>
  </si>
  <si>
    <t xml:space="preserve">სავარაუდო მოსაწყობი ფართი 1800 კვ.მ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</si>
</sst>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₾_-;\-* #,##0\ _₾_-;_-* &quot;-&quot;\ _₾_-;_-@_-"/>
    <numFmt numFmtId="175" formatCode="_-* #,##0.00\ _₾_-;\-* #,##0.00\ _₾_-;_-* &quot;-&quot;??\ _₾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Ђ-2]\ #,##0.00_);[Red]\([$Ђ-2]\ #,##0.00\)"/>
    <numFmt numFmtId="196" formatCode="0.000"/>
    <numFmt numFmtId="197" formatCode="0.0000"/>
    <numFmt numFmtId="198" formatCode="0.00000"/>
    <numFmt numFmtId="199" formatCode="0.0%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[$-409]dddd\,\ mmmm\ d\,\ yyyy"/>
    <numFmt numFmtId="206" formatCode="[$-409]h:mm:ss\ AM/PM"/>
    <numFmt numFmtId="207" formatCode="&quot;$&quot;#,##0.00"/>
  </numFmts>
  <fonts count="53">
    <font>
      <sz val="10"/>
      <name val="Arial"/>
      <family val="0"/>
    </font>
    <font>
      <sz val="10"/>
      <name val="AcadNusx"/>
      <family val="0"/>
    </font>
    <font>
      <b/>
      <sz val="12"/>
      <name val="AcadNusx"/>
      <family val="0"/>
    </font>
    <font>
      <sz val="16"/>
      <name val="AcadNusx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65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2" fontId="8" fillId="33" borderId="10" xfId="57" applyNumberFormat="1" applyFont="1" applyFill="1" applyBorder="1" applyAlignment="1">
      <alignment horizontal="center" vertical="center"/>
      <protection/>
    </xf>
    <xf numFmtId="2" fontId="51" fillId="33" borderId="10" xfId="57" applyNumberFormat="1" applyFont="1" applyFill="1" applyBorder="1" applyAlignment="1">
      <alignment horizontal="center" vertical="center"/>
      <protection/>
    </xf>
    <xf numFmtId="2" fontId="10" fillId="33" borderId="10" xfId="58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2" fontId="14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6" applyFont="1" applyFill="1" applyBorder="1" applyAlignment="1">
      <alignment horizontal="left" vertical="top" wrapText="1"/>
      <protection/>
    </xf>
    <xf numFmtId="2" fontId="8" fillId="0" borderId="11" xfId="58" applyNumberFormat="1" applyFont="1" applyFill="1" applyBorder="1" applyAlignment="1">
      <alignment horizontal="center" vertical="center" wrapText="1"/>
      <protection/>
    </xf>
    <xf numFmtId="2" fontId="8" fillId="0" borderId="10" xfId="58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horizontal="center" vertical="center"/>
      <protection/>
    </xf>
    <xf numFmtId="2" fontId="51" fillId="0" borderId="10" xfId="57" applyNumberFormat="1" applyFont="1" applyFill="1" applyBorder="1" applyAlignment="1">
      <alignment horizontal="center" vertical="center"/>
      <protection/>
    </xf>
    <xf numFmtId="2" fontId="7" fillId="34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_sg  Tbilisi-SEnaki km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25">
      <selection activeCell="B38" sqref="B38"/>
    </sheetView>
  </sheetViews>
  <sheetFormatPr defaultColWidth="9.140625" defaultRowHeight="12.75"/>
  <cols>
    <col min="1" max="1" width="4.28125" style="2" customWidth="1"/>
    <col min="2" max="2" width="58.28125" style="2" customWidth="1"/>
    <col min="3" max="3" width="13.140625" style="2" customWidth="1"/>
    <col min="4" max="4" width="9.28125" style="2" customWidth="1"/>
    <col min="5" max="5" width="10.57421875" style="2" customWidth="1"/>
    <col min="6" max="6" width="18.28125" style="2" customWidth="1"/>
    <col min="7" max="16384" width="9.140625" style="2" customWidth="1"/>
  </cols>
  <sheetData>
    <row r="1" spans="2:6" ht="34.5">
      <c r="B1"/>
      <c r="C1"/>
      <c r="D1"/>
      <c r="E1"/>
      <c r="F1" s="17" t="s">
        <v>36</v>
      </c>
    </row>
    <row r="2" spans="2:6" ht="17.25">
      <c r="B2"/>
      <c r="C2"/>
      <c r="D2"/>
      <c r="E2"/>
      <c r="F2" s="17"/>
    </row>
    <row r="3" spans="2:6" ht="12.75">
      <c r="B3"/>
      <c r="C3"/>
      <c r="D3"/>
      <c r="E3"/>
      <c r="F3"/>
    </row>
    <row r="4" spans="2:6" ht="17.25">
      <c r="B4" s="34" t="s">
        <v>25</v>
      </c>
      <c r="C4" s="34"/>
      <c r="D4" s="34"/>
      <c r="E4" s="34"/>
      <c r="F4" s="34"/>
    </row>
    <row r="5" spans="2:6" ht="17.25">
      <c r="B5" s="34" t="s">
        <v>17</v>
      </c>
      <c r="C5" s="34"/>
      <c r="D5" s="34"/>
      <c r="E5" s="34"/>
      <c r="F5" s="34"/>
    </row>
    <row r="6" spans="2:6" ht="17.25">
      <c r="B6" s="6"/>
      <c r="C6" s="6"/>
      <c r="D6" s="6"/>
      <c r="E6" s="6"/>
      <c r="F6" s="6"/>
    </row>
    <row r="7" spans="2:6" ht="60"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</row>
    <row r="8" spans="2:6" ht="15"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2:6" ht="15.75">
      <c r="B9" s="19" t="s">
        <v>6</v>
      </c>
      <c r="C9" s="1" t="s">
        <v>21</v>
      </c>
      <c r="D9" s="1">
        <v>1</v>
      </c>
      <c r="E9" s="1"/>
      <c r="F9" s="1">
        <f aca="true" t="shared" si="0" ref="F9:F19">D9*E9</f>
        <v>0</v>
      </c>
    </row>
    <row r="10" spans="2:6" ht="32.25">
      <c r="B10" s="19" t="s">
        <v>7</v>
      </c>
      <c r="C10" s="1" t="s">
        <v>22</v>
      </c>
      <c r="D10" s="1">
        <v>1</v>
      </c>
      <c r="E10" s="1"/>
      <c r="F10" s="1">
        <f t="shared" si="0"/>
        <v>0</v>
      </c>
    </row>
    <row r="11" spans="2:6" ht="48">
      <c r="B11" s="19" t="s">
        <v>9</v>
      </c>
      <c r="C11" s="1" t="s">
        <v>22</v>
      </c>
      <c r="D11" s="1">
        <v>1</v>
      </c>
      <c r="E11" s="1"/>
      <c r="F11" s="1">
        <f t="shared" si="0"/>
        <v>0</v>
      </c>
    </row>
    <row r="12" spans="2:6" ht="48">
      <c r="B12" s="19" t="s">
        <v>10</v>
      </c>
      <c r="C12" s="1" t="s">
        <v>22</v>
      </c>
      <c r="D12" s="1">
        <v>1</v>
      </c>
      <c r="E12" s="1"/>
      <c r="F12" s="1">
        <f t="shared" si="0"/>
        <v>0</v>
      </c>
    </row>
    <row r="13" spans="2:6" ht="32.25">
      <c r="B13" s="19" t="s">
        <v>8</v>
      </c>
      <c r="C13" s="1" t="s">
        <v>22</v>
      </c>
      <c r="D13" s="1">
        <v>1</v>
      </c>
      <c r="E13" s="1"/>
      <c r="F13" s="1">
        <f t="shared" si="0"/>
        <v>0</v>
      </c>
    </row>
    <row r="14" spans="2:6" ht="32.25">
      <c r="B14" s="7" t="s">
        <v>18</v>
      </c>
      <c r="C14" s="20" t="s">
        <v>20</v>
      </c>
      <c r="D14" s="9">
        <v>1</v>
      </c>
      <c r="E14" s="9"/>
      <c r="F14" s="9">
        <f t="shared" si="0"/>
        <v>0</v>
      </c>
    </row>
    <row r="15" spans="2:6" ht="51">
      <c r="B15" s="13" t="s">
        <v>11</v>
      </c>
      <c r="C15" s="14" t="s">
        <v>19</v>
      </c>
      <c r="D15" s="15">
        <v>0.7</v>
      </c>
      <c r="E15" s="15"/>
      <c r="F15" s="9">
        <f t="shared" si="0"/>
        <v>0</v>
      </c>
    </row>
    <row r="16" spans="2:6" ht="32.25">
      <c r="B16" s="21" t="s">
        <v>12</v>
      </c>
      <c r="C16" s="20" t="s">
        <v>20</v>
      </c>
      <c r="D16" s="22">
        <v>1</v>
      </c>
      <c r="E16" s="23"/>
      <c r="F16" s="9">
        <f t="shared" si="0"/>
        <v>0</v>
      </c>
    </row>
    <row r="17" spans="2:6" ht="51">
      <c r="B17" s="13" t="s">
        <v>13</v>
      </c>
      <c r="C17" s="16" t="s">
        <v>19</v>
      </c>
      <c r="D17" s="16">
        <v>0.35</v>
      </c>
      <c r="E17" s="16"/>
      <c r="F17" s="9">
        <f t="shared" si="0"/>
        <v>0</v>
      </c>
    </row>
    <row r="18" spans="2:6" ht="48">
      <c r="B18" s="21" t="s">
        <v>14</v>
      </c>
      <c r="C18" s="20" t="s">
        <v>20</v>
      </c>
      <c r="D18" s="24">
        <v>1</v>
      </c>
      <c r="E18" s="25"/>
      <c r="F18" s="9">
        <f t="shared" si="0"/>
        <v>0</v>
      </c>
    </row>
    <row r="19" spans="2:6" ht="48">
      <c r="B19" s="21" t="s">
        <v>15</v>
      </c>
      <c r="C19" s="20" t="s">
        <v>21</v>
      </c>
      <c r="D19" s="24">
        <v>1</v>
      </c>
      <c r="E19" s="25"/>
      <c r="F19" s="9">
        <f t="shared" si="0"/>
        <v>0</v>
      </c>
    </row>
    <row r="20" spans="2:6" ht="15.75">
      <c r="B20" s="12" t="s">
        <v>16</v>
      </c>
      <c r="C20" s="8"/>
      <c r="D20" s="10"/>
      <c r="E20" s="11"/>
      <c r="F20" s="18">
        <f>SUM(F9:F19)</f>
        <v>0</v>
      </c>
    </row>
    <row r="22" spans="3:6" ht="12.75">
      <c r="C22"/>
      <c r="D22"/>
      <c r="E22"/>
      <c r="F22"/>
    </row>
    <row r="23" spans="3:6" ht="15">
      <c r="C23" s="5"/>
      <c r="D23" s="5"/>
      <c r="E23" s="5"/>
      <c r="F23" s="5"/>
    </row>
    <row r="24" ht="12.75">
      <c r="B24"/>
    </row>
    <row r="26" spans="3:7" ht="18">
      <c r="C26" s="35" t="s">
        <v>23</v>
      </c>
      <c r="D26" s="35"/>
      <c r="E26" s="35"/>
      <c r="F26" s="26">
        <f>F20</f>
        <v>0</v>
      </c>
      <c r="G26" s="2" t="s">
        <v>24</v>
      </c>
    </row>
    <row r="29" spans="1:6" ht="45">
      <c r="A29" s="27" t="s">
        <v>0</v>
      </c>
      <c r="B29" s="28" t="s">
        <v>26</v>
      </c>
      <c r="C29" s="29" t="s">
        <v>27</v>
      </c>
      <c r="D29" s="29" t="s">
        <v>28</v>
      </c>
      <c r="E29" s="29" t="s">
        <v>29</v>
      </c>
      <c r="F29" s="29" t="s">
        <v>30</v>
      </c>
    </row>
    <row r="30" spans="1:6" ht="15">
      <c r="A30" s="27">
        <v>1</v>
      </c>
      <c r="B30" s="27">
        <v>2</v>
      </c>
      <c r="C30" s="27">
        <v>3</v>
      </c>
      <c r="D30" s="27">
        <v>4</v>
      </c>
      <c r="E30" s="27">
        <v>5</v>
      </c>
      <c r="F30" s="27">
        <v>6</v>
      </c>
    </row>
    <row r="31" spans="1:6" ht="32.25">
      <c r="A31" s="30">
        <v>1</v>
      </c>
      <c r="B31" s="31" t="s">
        <v>31</v>
      </c>
      <c r="C31" s="8" t="s">
        <v>32</v>
      </c>
      <c r="D31" s="10">
        <v>1</v>
      </c>
      <c r="E31" s="10"/>
      <c r="F31" s="32">
        <f>D31*E31</f>
        <v>0</v>
      </c>
    </row>
    <row r="32" spans="1:6" ht="32.25">
      <c r="A32" s="30">
        <v>2</v>
      </c>
      <c r="B32" s="31" t="s">
        <v>33</v>
      </c>
      <c r="C32" s="8" t="s">
        <v>32</v>
      </c>
      <c r="D32" s="10">
        <v>1</v>
      </c>
      <c r="E32" s="10"/>
      <c r="F32" s="32">
        <f>D32*E32</f>
        <v>0</v>
      </c>
    </row>
    <row r="33" spans="1:6" ht="32.25">
      <c r="A33" s="30">
        <v>3</v>
      </c>
      <c r="B33" s="31" t="s">
        <v>34</v>
      </c>
      <c r="C33" s="8" t="s">
        <v>32</v>
      </c>
      <c r="D33" s="10">
        <v>1</v>
      </c>
      <c r="E33" s="10"/>
      <c r="F33" s="32">
        <f>D33*E33</f>
        <v>0</v>
      </c>
    </row>
    <row r="34" spans="1:6" ht="15.75">
      <c r="A34" s="33"/>
      <c r="B34" s="12" t="s">
        <v>35</v>
      </c>
      <c r="C34" s="8"/>
      <c r="D34" s="10"/>
      <c r="E34" s="11"/>
      <c r="F34" s="18"/>
    </row>
    <row r="38" ht="12.75">
      <c r="B38" s="2" t="s">
        <v>37</v>
      </c>
    </row>
  </sheetData>
  <sheetProtection/>
  <mergeCells count="3">
    <mergeCell ref="B4:F4"/>
    <mergeCell ref="C26:E26"/>
    <mergeCell ref="B5:F5"/>
  </mergeCells>
  <printOptions/>
  <pageMargins left="0.2" right="0.17" top="0.11" bottom="0.16" header="0.13" footer="0.16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Grica</cp:lastModifiedBy>
  <cp:lastPrinted>2022-01-18T06:55:42Z</cp:lastPrinted>
  <dcterms:created xsi:type="dcterms:W3CDTF">2008-10-29T18:13:31Z</dcterms:created>
  <dcterms:modified xsi:type="dcterms:W3CDTF">2022-04-06T06:36:36Z</dcterms:modified>
  <cp:category/>
  <cp:version/>
  <cp:contentType/>
  <cp:contentStatus/>
</cp:coreProperties>
</file>